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680" yWindow="-120" windowWidth="29040" windowHeight="15720"/>
  </bookViews>
  <sheets>
    <sheet name="FFF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<sst xmlns="http://schemas.openxmlformats.org/spreadsheetml/2006/main" count="45" uniqueCount="37">
  <si>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</si>
  <si>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</si>
  <si>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</si>
  <si>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</si>
  <si>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</si>
  <si>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</si>
  <si>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</si>
  <si>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</si>
  <si>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</si>
  <si>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</si>
  <si>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</si>
  <si>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</si>
  <si>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</si>
  <si>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</si>
  <si>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</si>
  <si>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</si>
  <si>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</si>
  <si>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</si>
  <si>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</si>
  <si>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</si>
  <si>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</si>
  <si>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</si>
  <si>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</si>
  <si>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</si>
  <si>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</si>
  <si>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</si>
  <si>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</si>
  <si>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</si>
  <si>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</si>
  <si>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</si>
  <si>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</si>
  <si>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</si>
  <si>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</si>
  <si>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</si>
  <si>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</si>
  <si>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</si>
  <si>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Junta Municipal de Agua Potable y Alcantarillado de Cortázar, Gto.
Flujo de Fondos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</si>
</sst>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0.4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ht="10.15" x14ac:dyDescent="0.2">
      <c r="A3" s="12" t="s">
        <v>0</v>
      </c>
      <c r="B3" s="3">
        <f>SUM(B4:B13)</f>
        <v>93770213</v>
      </c>
      <c r="C3" s="3">
        <f t="shared" ref="C3:D3" si="0">SUM(C4:C13)</f>
        <v>46370261.109999999</v>
      </c>
      <c r="D3" s="4">
        <f t="shared" si="0"/>
        <v>21274591.359999999</v>
      </c>
    </row>
    <row r="4" spans="1:4" ht="10.15" x14ac:dyDescent="0.2">
      <c r="A4" s="22" t="s">
        <v>1</v>
      </c>
      <c r="B4" s="5">
        <v>0</v>
      </c>
      <c r="C4" s="5">
        <v>0</v>
      </c>
      <c r="D4" s="6">
        <v>0</v>
      </c>
    </row>
    <row r="5" spans="1:4" ht="10.15" x14ac:dyDescent="0.2">
      <c r="A5" s="22" t="s">
        <v>2</v>
      </c>
      <c r="B5" s="5">
        <v>0</v>
      </c>
      <c r="C5" s="5">
        <v>0</v>
      </c>
      <c r="D5" s="6">
        <v>0</v>
      </c>
    </row>
    <row r="6" spans="1:4" ht="10.15" x14ac:dyDescent="0.2">
      <c r="A6" s="22" t="s">
        <v>3</v>
      </c>
      <c r="B6" s="5">
        <v>0</v>
      </c>
      <c r="C6" s="5">
        <v>0</v>
      </c>
      <c r="D6" s="6">
        <v>0</v>
      </c>
    </row>
    <row r="7" spans="1:4" ht="10.15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607200</v>
      </c>
      <c r="C8" s="5">
        <v>903842.46</v>
      </c>
      <c r="D8" s="6">
        <v>900011.04</v>
      </c>
    </row>
    <row r="9" spans="1:4" ht="10.15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93163013</v>
      </c>
      <c r="C10" s="5">
        <v>45124610.649999999</v>
      </c>
      <c r="D10" s="6">
        <v>20374580.32</v>
      </c>
    </row>
    <row r="11" spans="1:4" ht="10.15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0</v>
      </c>
      <c r="C12" s="5">
        <v>341808</v>
      </c>
      <c r="D12" s="6">
        <v>0</v>
      </c>
    </row>
    <row r="13" spans="1:4" ht="10.15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93770213</v>
      </c>
      <c r="C14" s="7">
        <f t="shared" ref="C14:D14" si="1">SUM(C15:C23)</f>
        <v>66149861.259999998</v>
      </c>
      <c r="D14" s="8">
        <f t="shared" si="1"/>
        <v>62365106.830000006</v>
      </c>
    </row>
    <row r="15" spans="1:4" x14ac:dyDescent="0.2">
      <c r="A15" s="22" t="s">
        <v>12</v>
      </c>
      <c r="B15" s="5">
        <v>42396035</v>
      </c>
      <c r="C15" s="5">
        <v>16878695.75</v>
      </c>
      <c r="D15" s="6">
        <v>14064950.550000001</v>
      </c>
    </row>
    <row r="16" spans="1:4" x14ac:dyDescent="0.2">
      <c r="A16" s="22" t="s">
        <v>13</v>
      </c>
      <c r="B16" s="5">
        <v>13680873</v>
      </c>
      <c r="C16" s="5">
        <v>5294125.17</v>
      </c>
      <c r="D16" s="6">
        <v>5256933.25</v>
      </c>
    </row>
    <row r="17" spans="1:4" x14ac:dyDescent="0.2">
      <c r="A17" s="22" t="s">
        <v>14</v>
      </c>
      <c r="B17" s="5">
        <v>25806339</v>
      </c>
      <c r="C17" s="5">
        <v>12523414.039999999</v>
      </c>
      <c r="D17" s="6">
        <v>11619772.220000001</v>
      </c>
    </row>
    <row r="18" spans="1:4" x14ac:dyDescent="0.2">
      <c r="A18" s="22" t="s">
        <v>9</v>
      </c>
      <c r="B18" s="5">
        <v>130000</v>
      </c>
      <c r="C18" s="5">
        <v>3669.99</v>
      </c>
      <c r="D18" s="6">
        <v>3669.99</v>
      </c>
    </row>
    <row r="19" spans="1:4" x14ac:dyDescent="0.2">
      <c r="A19" s="22" t="s">
        <v>15</v>
      </c>
      <c r="B19" s="5">
        <v>3306700</v>
      </c>
      <c r="C19" s="5">
        <v>4685467.22</v>
      </c>
      <c r="D19" s="6">
        <v>4685467.22</v>
      </c>
    </row>
    <row r="20" spans="1:4" x14ac:dyDescent="0.2">
      <c r="A20" s="22" t="s">
        <v>16</v>
      </c>
      <c r="B20" s="5">
        <v>8450266</v>
      </c>
      <c r="C20" s="5">
        <v>327454.3</v>
      </c>
      <c r="D20" s="6">
        <v>297278.81</v>
      </c>
    </row>
    <row r="21" spans="1:4" ht="10.15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26437034.789999999</v>
      </c>
      <c r="D22" s="6">
        <v>26437034.789999999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-19779600.149999999</v>
      </c>
      <c r="D24" s="10">
        <f>D3-D14</f>
        <v>-41090515.470000006</v>
      </c>
    </row>
    <row r="26" spans="1:4" ht="20.4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ht="10.15" x14ac:dyDescent="0.2">
      <c r="A27" s="12" t="s">
        <v>25</v>
      </c>
      <c r="B27" s="14">
        <f>SUM(B28:B34)</f>
        <v>0</v>
      </c>
      <c r="C27" s="14">
        <f>SUM(C28:C34)</f>
        <v>-19779600.149999999</v>
      </c>
      <c r="D27" s="15">
        <f>SUM(D28:D34)</f>
        <v>-41090515.469999999</v>
      </c>
    </row>
    <row r="28" spans="1:4" ht="10.15" x14ac:dyDescent="0.2">
      <c r="A28" s="22" t="s">
        <v>26</v>
      </c>
      <c r="B28" s="16">
        <v>0</v>
      </c>
      <c r="C28" s="16">
        <v>0</v>
      </c>
      <c r="D28" s="17">
        <v>0</v>
      </c>
    </row>
    <row r="29" spans="1:4" ht="10.15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ht="10.15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ht="10.15" x14ac:dyDescent="0.2">
      <c r="A31" s="22" t="s">
        <v>29</v>
      </c>
      <c r="B31" s="16">
        <v>0</v>
      </c>
      <c r="C31" s="16">
        <v>-19779600.149999999</v>
      </c>
      <c r="D31" s="17">
        <v>-41090515.469999999</v>
      </c>
    </row>
    <row r="32" spans="1:4" ht="10.15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ht="10.15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ht="10.15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ht="10.15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ht="10.15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ht="10.15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-19779600.149999999</v>
      </c>
      <c r="D39" s="10">
        <f>D27+D35</f>
        <v>-41090515.469999999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2018-07-16T14:09:31Z</cp:lastPrinted>
  <dcterms:created xsi:type="dcterms:W3CDTF">2017-12-20T04:54:53Z</dcterms:created>
  <dcterms:modified xsi:type="dcterms:W3CDTF">2024-07-18T00:01:36Z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